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안내" sheetId="1" state="visible" r:id="rId1"/>
    <sheet xmlns:r="http://schemas.openxmlformats.org/officeDocument/2006/relationships" name="마감관리" sheetId="2" state="visible" r:id="rId2"/>
  </sheets>
  <definedNames>
    <definedName name="_xlnm._FilterDatabase" localSheetId="1" hidden="1">'마감관리'!$A$4:$K$34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맑은 고딕"/>
      <b val="1"/>
      <color rgb="001C2529"/>
      <sz val="16"/>
    </font>
    <font>
      <name val="맑은 고딕"/>
      <color rgb="005B6B70"/>
      <sz val="9.5"/>
    </font>
    <font>
      <name val="맑은 고딕"/>
      <b val="1"/>
      <color rgb="00FFFFFF"/>
      <sz val="10"/>
    </font>
    <font>
      <name val="맑은 고딕"/>
      <color rgb="001C2529"/>
      <sz val="10"/>
    </font>
    <font>
      <name val="맑은 고딕"/>
      <b val="1"/>
      <color rgb="001C2529"/>
      <sz val="10"/>
    </font>
    <font>
      <name val="맑은 고딕"/>
      <color rgb="005B6B70"/>
      <sz val="9"/>
    </font>
    <font>
      <name val="맑은 고딕"/>
      <color rgb="002F8F5B"/>
      <sz val="9"/>
    </font>
    <font>
      <name val="맑은 고딕"/>
      <b val="1"/>
      <color rgb="001C2529"/>
      <sz val="15"/>
    </font>
    <font>
      <name val="맑은 고딕"/>
      <b val="1"/>
      <color rgb="002F8F5B"/>
      <sz val="11"/>
    </font>
    <font>
      <name val="맑은 고딕"/>
      <color rgb="001C2529"/>
      <sz val="11"/>
    </font>
    <font>
      <name val="맑은 고딕"/>
      <color rgb="00C43D2F"/>
      <sz val="11"/>
    </font>
  </fonts>
  <fills count="5">
    <fill>
      <patternFill/>
    </fill>
    <fill>
      <patternFill patternType="gray125"/>
    </fill>
    <fill>
      <patternFill patternType="solid">
        <fgColor rgb="001C2529"/>
      </patternFill>
    </fill>
    <fill>
      <patternFill patternType="solid">
        <fgColor rgb="00FFF7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C9D1CE"/>
      </left>
      <right style="thin">
        <color rgb="00C9D1CE"/>
      </right>
      <top style="thin">
        <color rgb="00C9D1CE"/>
      </top>
      <bottom style="thin">
        <color rgb="00C9D1C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4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5D1"/>
        </patternFill>
      </fill>
    </dxf>
    <dxf>
      <fill>
        <patternFill patternType="solid">
          <fgColor rgb="00FBEB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사용안내</t>
        </is>
      </c>
    </row>
    <row r="3">
      <c r="A3" s="2" t="inlineStr">
        <is>
          <t>쓰는 법</t>
        </is>
      </c>
    </row>
    <row r="4">
      <c r="A4" s="3" t="inlineStr">
        <is>
          <t>1) 관심 공고를 한 줄씩 입력합니다. 예시 두 줄은 지우고 쓰세요.</t>
        </is>
      </c>
    </row>
    <row r="5">
      <c r="A5" s="3" t="inlineStr">
        <is>
          <t>2) '접수 마감'을 넣으면 D-day가 자동 계산되고, 7일 이내는 빨강, 21일 이내는 노랑으로 칠해집니다.</t>
        </is>
      </c>
    </row>
    <row r="6">
      <c r="A6" s="3" t="inlineStr">
        <is>
          <t>3) 진행 상태를 '제출완료'로 바꾸면 알림 색이 꺼집니다.</t>
        </is>
      </c>
    </row>
    <row r="7">
      <c r="A7" s="2" t="inlineStr">
        <is>
          <t>공고 찾기</t>
        </is>
      </c>
    </row>
    <row r="8">
      <c r="A8" s="3" t="inlineStr">
        <is>
          <t>제조업 공고는 briefing.nimo.ai.kr 에서 마감 순으로 볼 수 있고, 매일 아침 갱신됩니다.</t>
        </is>
      </c>
    </row>
    <row r="9">
      <c r="A9" s="4" t="inlineStr">
        <is>
          <t>마감일은 공고 수정으로 바뀌기도 합니다. 제출 전 원문 공고를 다시 확인하세요.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20" customWidth="1" min="3" max="3"/>
    <col width="12" customWidth="1" min="4" max="4"/>
    <col width="12" customWidth="1" min="5" max="5"/>
    <col width="12" customWidth="1" min="6" max="6"/>
    <col width="9" customWidth="1" min="7" max="7"/>
    <col width="12" customWidth="1" min="8" max="8"/>
    <col width="10" customWidth="1" min="9" max="9"/>
    <col width="26" customWidth="1" min="10" max="10"/>
    <col width="28" customWidth="1" min="11" max="11"/>
  </cols>
  <sheetData>
    <row r="1" ht="28" customHeight="1">
      <c r="A1" s="5" t="inlineStr">
        <is>
          <t>지원사업 마감 관리표</t>
        </is>
      </c>
    </row>
    <row r="2" ht="32" customHeight="1">
      <c r="A2" s="6" t="inlineStr">
        <is>
          <t>관심 공고를 한 줄씩 적으면 D-day와 진행 상태가 자동으로 표시됩니다. 빨강 = 7일 이내, 노랑 = 21일 이내.</t>
        </is>
      </c>
    </row>
    <row r="4" ht="30" customHeight="1">
      <c r="A4" s="7" t="inlineStr">
        <is>
          <t>No</t>
        </is>
      </c>
      <c r="B4" s="7" t="inlineStr">
        <is>
          <t>공고명</t>
        </is>
      </c>
      <c r="C4" s="7" t="inlineStr">
        <is>
          <t>소관·수행기관</t>
        </is>
      </c>
      <c r="D4" s="7" t="inlineStr">
        <is>
          <t>분야</t>
        </is>
      </c>
      <c r="E4" s="7" t="inlineStr">
        <is>
          <t>접수 시작</t>
        </is>
      </c>
      <c r="F4" s="7" t="inlineStr">
        <is>
          <t>접수 마감</t>
        </is>
      </c>
      <c r="G4" s="7" t="inlineStr">
        <is>
          <t>D-day</t>
        </is>
      </c>
      <c r="H4" s="7" t="inlineStr">
        <is>
          <t>진행 상태</t>
        </is>
      </c>
      <c r="I4" s="7" t="inlineStr">
        <is>
          <t>담당자</t>
        </is>
      </c>
      <c r="J4" s="7" t="inlineStr">
        <is>
          <t>다음 할 일</t>
        </is>
      </c>
      <c r="K4" s="7" t="inlineStr">
        <is>
          <t>공고 링크</t>
        </is>
      </c>
    </row>
    <row r="5">
      <c r="A5" s="8" t="n">
        <v>1</v>
      </c>
      <c r="B5" s="9" t="inlineStr">
        <is>
          <t>(예시) [경남] 스마트공장 기초구축 지원사업</t>
        </is>
      </c>
      <c r="C5" s="9" t="inlineStr">
        <is>
          <t>경남테크노파크</t>
        </is>
      </c>
      <c r="D5" s="9" t="inlineStr">
        <is>
          <t>스마트공장</t>
        </is>
      </c>
      <c r="E5" s="10" t="n">
        <v>46288</v>
      </c>
      <c r="F5" s="10" t="n">
        <v>46314</v>
      </c>
      <c r="G5" s="11">
        <f>IF(F5="","",IF(OR(H5="제출완료",H5="선정",H5="미선정",H5="포기"),"-",IF(F5-TODAY()&lt;0,"마감",IF(F5-TODAY()=0,"오늘","D-"&amp;(F5-TODAY())))))</f>
        <v/>
      </c>
      <c r="H5" s="9" t="inlineStr">
        <is>
          <t>계획서작성</t>
        </is>
      </c>
      <c r="I5" s="9" t="inlineStr">
        <is>
          <t>김과장</t>
        </is>
      </c>
      <c r="J5" s="9" t="inlineStr">
        <is>
          <t>성과지표 기준값 측정</t>
        </is>
      </c>
      <c r="K5" s="9" t="n"/>
    </row>
    <row r="6">
      <c r="A6" s="8" t="n">
        <v>2</v>
      </c>
      <c r="B6" s="9" t="inlineStr">
        <is>
          <t>(예시) 위험성평가 컨설팅 지원사업</t>
        </is>
      </c>
      <c r="C6" s="9" t="inlineStr">
        <is>
          <t>지자체·안전보건공단</t>
        </is>
      </c>
      <c r="D6" s="9" t="inlineStr">
        <is>
          <t>산업안전</t>
        </is>
      </c>
      <c r="E6" s="10" t="n">
        <v>46266</v>
      </c>
      <c r="F6" s="10" t="n">
        <v>46325</v>
      </c>
      <c r="G6" s="11">
        <f>IF(F6="","",IF(OR(H6="제출완료",H6="선정",H6="미선정",H6="포기"),"-",IF(F6-TODAY()&lt;0,"마감",IF(F6-TODAY()=0,"오늘","D-"&amp;(F6-TODAY())))))</f>
        <v/>
      </c>
      <c r="H6" s="9" t="inlineStr">
        <is>
          <t>서류준비</t>
        </is>
      </c>
      <c r="I6" s="9" t="inlineStr">
        <is>
          <t>이대리</t>
        </is>
      </c>
      <c r="J6" s="9" t="inlineStr">
        <is>
          <t>근로자 명부 발급</t>
        </is>
      </c>
      <c r="K6" s="9" t="n"/>
    </row>
    <row r="7">
      <c r="A7" s="8" t="n">
        <v>3</v>
      </c>
      <c r="B7" s="9" t="n"/>
      <c r="C7" s="9" t="n"/>
      <c r="D7" s="9" t="n"/>
      <c r="E7" s="10" t="n"/>
      <c r="F7" s="10" t="n"/>
      <c r="G7" s="11">
        <f>IF(F7="","",IF(OR(H7="제출완료",H7="선정",H7="미선정",H7="포기"),"-",IF(F7-TODAY()&lt;0,"마감",IF(F7-TODAY()=0,"오늘","D-"&amp;(F7-TODAY())))))</f>
        <v/>
      </c>
      <c r="H7" s="9" t="n"/>
      <c r="I7" s="9" t="n"/>
      <c r="J7" s="9" t="n"/>
      <c r="K7" s="9" t="n"/>
    </row>
    <row r="8">
      <c r="A8" s="8" t="n">
        <v>4</v>
      </c>
      <c r="B8" s="9" t="n"/>
      <c r="C8" s="9" t="n"/>
      <c r="D8" s="9" t="n"/>
      <c r="E8" s="10" t="n"/>
      <c r="F8" s="10" t="n"/>
      <c r="G8" s="11">
        <f>IF(F8="","",IF(OR(H8="제출완료",H8="선정",H8="미선정",H8="포기"),"-",IF(F8-TODAY()&lt;0,"마감",IF(F8-TODAY()=0,"오늘","D-"&amp;(F8-TODAY())))))</f>
        <v/>
      </c>
      <c r="H8" s="9" t="n"/>
      <c r="I8" s="9" t="n"/>
      <c r="J8" s="9" t="n"/>
      <c r="K8" s="9" t="n"/>
    </row>
    <row r="9">
      <c r="A9" s="8" t="n">
        <v>5</v>
      </c>
      <c r="B9" s="9" t="n"/>
      <c r="C9" s="9" t="n"/>
      <c r="D9" s="9" t="n"/>
      <c r="E9" s="10" t="n"/>
      <c r="F9" s="10" t="n"/>
      <c r="G9" s="11">
        <f>IF(F9="","",IF(OR(H9="제출완료",H9="선정",H9="미선정",H9="포기"),"-",IF(F9-TODAY()&lt;0,"마감",IF(F9-TODAY()=0,"오늘","D-"&amp;(F9-TODAY())))))</f>
        <v/>
      </c>
      <c r="H9" s="9" t="n"/>
      <c r="I9" s="9" t="n"/>
      <c r="J9" s="9" t="n"/>
      <c r="K9" s="9" t="n"/>
    </row>
    <row r="10">
      <c r="A10" s="8" t="n">
        <v>6</v>
      </c>
      <c r="B10" s="9" t="n"/>
      <c r="C10" s="9" t="n"/>
      <c r="D10" s="9" t="n"/>
      <c r="E10" s="10" t="n"/>
      <c r="F10" s="10" t="n"/>
      <c r="G10" s="11">
        <f>IF(F10="","",IF(OR(H10="제출완료",H10="선정",H10="미선정",H10="포기"),"-",IF(F10-TODAY()&lt;0,"마감",IF(F10-TODAY()=0,"오늘","D-"&amp;(F10-TODAY())))))</f>
        <v/>
      </c>
      <c r="H10" s="9" t="n"/>
      <c r="I10" s="9" t="n"/>
      <c r="J10" s="9" t="n"/>
      <c r="K10" s="9" t="n"/>
    </row>
    <row r="11">
      <c r="A11" s="8" t="n">
        <v>7</v>
      </c>
      <c r="B11" s="9" t="n"/>
      <c r="C11" s="9" t="n"/>
      <c r="D11" s="9" t="n"/>
      <c r="E11" s="10" t="n"/>
      <c r="F11" s="10" t="n"/>
      <c r="G11" s="11">
        <f>IF(F11="","",IF(OR(H11="제출완료",H11="선정",H11="미선정",H11="포기"),"-",IF(F11-TODAY()&lt;0,"마감",IF(F11-TODAY()=0,"오늘","D-"&amp;(F11-TODAY())))))</f>
        <v/>
      </c>
      <c r="H11" s="9" t="n"/>
      <c r="I11" s="9" t="n"/>
      <c r="J11" s="9" t="n"/>
      <c r="K11" s="9" t="n"/>
    </row>
    <row r="12">
      <c r="A12" s="8" t="n">
        <v>8</v>
      </c>
      <c r="B12" s="9" t="n"/>
      <c r="C12" s="9" t="n"/>
      <c r="D12" s="9" t="n"/>
      <c r="E12" s="10" t="n"/>
      <c r="F12" s="10" t="n"/>
      <c r="G12" s="11">
        <f>IF(F12="","",IF(OR(H12="제출완료",H12="선정",H12="미선정",H12="포기"),"-",IF(F12-TODAY()&lt;0,"마감",IF(F12-TODAY()=0,"오늘","D-"&amp;(F12-TODAY())))))</f>
        <v/>
      </c>
      <c r="H12" s="9" t="n"/>
      <c r="I12" s="9" t="n"/>
      <c r="J12" s="9" t="n"/>
      <c r="K12" s="9" t="n"/>
    </row>
    <row r="13">
      <c r="A13" s="8" t="n">
        <v>9</v>
      </c>
      <c r="B13" s="9" t="n"/>
      <c r="C13" s="9" t="n"/>
      <c r="D13" s="9" t="n"/>
      <c r="E13" s="10" t="n"/>
      <c r="F13" s="10" t="n"/>
      <c r="G13" s="11">
        <f>IF(F13="","",IF(OR(H13="제출완료",H13="선정",H13="미선정",H13="포기"),"-",IF(F13-TODAY()&lt;0,"마감",IF(F13-TODAY()=0,"오늘","D-"&amp;(F13-TODAY())))))</f>
        <v/>
      </c>
      <c r="H13" s="9" t="n"/>
      <c r="I13" s="9" t="n"/>
      <c r="J13" s="9" t="n"/>
      <c r="K13" s="9" t="n"/>
    </row>
    <row r="14">
      <c r="A14" s="8" t="n">
        <v>10</v>
      </c>
      <c r="B14" s="9" t="n"/>
      <c r="C14" s="9" t="n"/>
      <c r="D14" s="9" t="n"/>
      <c r="E14" s="10" t="n"/>
      <c r="F14" s="10" t="n"/>
      <c r="G14" s="11">
        <f>IF(F14="","",IF(OR(H14="제출완료",H14="선정",H14="미선정",H14="포기"),"-",IF(F14-TODAY()&lt;0,"마감",IF(F14-TODAY()=0,"오늘","D-"&amp;(F14-TODAY())))))</f>
        <v/>
      </c>
      <c r="H14" s="9" t="n"/>
      <c r="I14" s="9" t="n"/>
      <c r="J14" s="9" t="n"/>
      <c r="K14" s="9" t="n"/>
    </row>
    <row r="15">
      <c r="A15" s="8" t="n">
        <v>11</v>
      </c>
      <c r="B15" s="9" t="n"/>
      <c r="C15" s="9" t="n"/>
      <c r="D15" s="9" t="n"/>
      <c r="E15" s="10" t="n"/>
      <c r="F15" s="10" t="n"/>
      <c r="G15" s="11">
        <f>IF(F15="","",IF(OR(H15="제출완료",H15="선정",H15="미선정",H15="포기"),"-",IF(F15-TODAY()&lt;0,"마감",IF(F15-TODAY()=0,"오늘","D-"&amp;(F15-TODAY())))))</f>
        <v/>
      </c>
      <c r="H15" s="9" t="n"/>
      <c r="I15" s="9" t="n"/>
      <c r="J15" s="9" t="n"/>
      <c r="K15" s="9" t="n"/>
    </row>
    <row r="16">
      <c r="A16" s="8" t="n">
        <v>12</v>
      </c>
      <c r="B16" s="9" t="n"/>
      <c r="C16" s="9" t="n"/>
      <c r="D16" s="9" t="n"/>
      <c r="E16" s="10" t="n"/>
      <c r="F16" s="10" t="n"/>
      <c r="G16" s="11">
        <f>IF(F16="","",IF(OR(H16="제출완료",H16="선정",H16="미선정",H16="포기"),"-",IF(F16-TODAY()&lt;0,"마감",IF(F16-TODAY()=0,"오늘","D-"&amp;(F16-TODAY())))))</f>
        <v/>
      </c>
      <c r="H16" s="9" t="n"/>
      <c r="I16" s="9" t="n"/>
      <c r="J16" s="9" t="n"/>
      <c r="K16" s="9" t="n"/>
    </row>
    <row r="17">
      <c r="A17" s="8" t="n">
        <v>13</v>
      </c>
      <c r="B17" s="9" t="n"/>
      <c r="C17" s="9" t="n"/>
      <c r="D17" s="9" t="n"/>
      <c r="E17" s="10" t="n"/>
      <c r="F17" s="10" t="n"/>
      <c r="G17" s="11">
        <f>IF(F17="","",IF(OR(H17="제출완료",H17="선정",H17="미선정",H17="포기"),"-",IF(F17-TODAY()&lt;0,"마감",IF(F17-TODAY()=0,"오늘","D-"&amp;(F17-TODAY())))))</f>
        <v/>
      </c>
      <c r="H17" s="9" t="n"/>
      <c r="I17" s="9" t="n"/>
      <c r="J17" s="9" t="n"/>
      <c r="K17" s="9" t="n"/>
    </row>
    <row r="18">
      <c r="A18" s="8" t="n">
        <v>14</v>
      </c>
      <c r="B18" s="9" t="n"/>
      <c r="C18" s="9" t="n"/>
      <c r="D18" s="9" t="n"/>
      <c r="E18" s="10" t="n"/>
      <c r="F18" s="10" t="n"/>
      <c r="G18" s="11">
        <f>IF(F18="","",IF(OR(H18="제출완료",H18="선정",H18="미선정",H18="포기"),"-",IF(F18-TODAY()&lt;0,"마감",IF(F18-TODAY()=0,"오늘","D-"&amp;(F18-TODAY())))))</f>
        <v/>
      </c>
      <c r="H18" s="9" t="n"/>
      <c r="I18" s="9" t="n"/>
      <c r="J18" s="9" t="n"/>
      <c r="K18" s="9" t="n"/>
    </row>
    <row r="19">
      <c r="A19" s="8" t="n">
        <v>15</v>
      </c>
      <c r="B19" s="9" t="n"/>
      <c r="C19" s="9" t="n"/>
      <c r="D19" s="9" t="n"/>
      <c r="E19" s="10" t="n"/>
      <c r="F19" s="10" t="n"/>
      <c r="G19" s="11">
        <f>IF(F19="","",IF(OR(H19="제출완료",H19="선정",H19="미선정",H19="포기"),"-",IF(F19-TODAY()&lt;0,"마감",IF(F19-TODAY()=0,"오늘","D-"&amp;(F19-TODAY())))))</f>
        <v/>
      </c>
      <c r="H19" s="9" t="n"/>
      <c r="I19" s="9" t="n"/>
      <c r="J19" s="9" t="n"/>
      <c r="K19" s="9" t="n"/>
    </row>
    <row r="20">
      <c r="A20" s="8" t="n">
        <v>16</v>
      </c>
      <c r="B20" s="9" t="n"/>
      <c r="C20" s="9" t="n"/>
      <c r="D20" s="9" t="n"/>
      <c r="E20" s="10" t="n"/>
      <c r="F20" s="10" t="n"/>
      <c r="G20" s="11">
        <f>IF(F20="","",IF(OR(H20="제출완료",H20="선정",H20="미선정",H20="포기"),"-",IF(F20-TODAY()&lt;0,"마감",IF(F20-TODAY()=0,"오늘","D-"&amp;(F20-TODAY())))))</f>
        <v/>
      </c>
      <c r="H20" s="9" t="n"/>
      <c r="I20" s="9" t="n"/>
      <c r="J20" s="9" t="n"/>
      <c r="K20" s="9" t="n"/>
    </row>
    <row r="21">
      <c r="A21" s="8" t="n">
        <v>17</v>
      </c>
      <c r="B21" s="9" t="n"/>
      <c r="C21" s="9" t="n"/>
      <c r="D21" s="9" t="n"/>
      <c r="E21" s="10" t="n"/>
      <c r="F21" s="10" t="n"/>
      <c r="G21" s="11">
        <f>IF(F21="","",IF(OR(H21="제출완료",H21="선정",H21="미선정",H21="포기"),"-",IF(F21-TODAY()&lt;0,"마감",IF(F21-TODAY()=0,"오늘","D-"&amp;(F21-TODAY())))))</f>
        <v/>
      </c>
      <c r="H21" s="9" t="n"/>
      <c r="I21" s="9" t="n"/>
      <c r="J21" s="9" t="n"/>
      <c r="K21" s="9" t="n"/>
    </row>
    <row r="22">
      <c r="A22" s="8" t="n">
        <v>18</v>
      </c>
      <c r="B22" s="9" t="n"/>
      <c r="C22" s="9" t="n"/>
      <c r="D22" s="9" t="n"/>
      <c r="E22" s="10" t="n"/>
      <c r="F22" s="10" t="n"/>
      <c r="G22" s="11">
        <f>IF(F22="","",IF(OR(H22="제출완료",H22="선정",H22="미선정",H22="포기"),"-",IF(F22-TODAY()&lt;0,"마감",IF(F22-TODAY()=0,"오늘","D-"&amp;(F22-TODAY())))))</f>
        <v/>
      </c>
      <c r="H22" s="9" t="n"/>
      <c r="I22" s="9" t="n"/>
      <c r="J22" s="9" t="n"/>
      <c r="K22" s="9" t="n"/>
    </row>
    <row r="23">
      <c r="A23" s="8" t="n">
        <v>19</v>
      </c>
      <c r="B23" s="9" t="n"/>
      <c r="C23" s="9" t="n"/>
      <c r="D23" s="9" t="n"/>
      <c r="E23" s="10" t="n"/>
      <c r="F23" s="10" t="n"/>
      <c r="G23" s="11">
        <f>IF(F23="","",IF(OR(H23="제출완료",H23="선정",H23="미선정",H23="포기"),"-",IF(F23-TODAY()&lt;0,"마감",IF(F23-TODAY()=0,"오늘","D-"&amp;(F23-TODAY())))))</f>
        <v/>
      </c>
      <c r="H23" s="9" t="n"/>
      <c r="I23" s="9" t="n"/>
      <c r="J23" s="9" t="n"/>
      <c r="K23" s="9" t="n"/>
    </row>
    <row r="24">
      <c r="A24" s="8" t="n">
        <v>20</v>
      </c>
      <c r="B24" s="9" t="n"/>
      <c r="C24" s="9" t="n"/>
      <c r="D24" s="9" t="n"/>
      <c r="E24" s="10" t="n"/>
      <c r="F24" s="10" t="n"/>
      <c r="G24" s="11">
        <f>IF(F24="","",IF(OR(H24="제출완료",H24="선정",H24="미선정",H24="포기"),"-",IF(F24-TODAY()&lt;0,"마감",IF(F24-TODAY()=0,"오늘","D-"&amp;(F24-TODAY())))))</f>
        <v/>
      </c>
      <c r="H24" s="9" t="n"/>
      <c r="I24" s="9" t="n"/>
      <c r="J24" s="9" t="n"/>
      <c r="K24" s="9" t="n"/>
    </row>
    <row r="25">
      <c r="A25" s="8" t="n">
        <v>21</v>
      </c>
      <c r="B25" s="9" t="n"/>
      <c r="C25" s="9" t="n"/>
      <c r="D25" s="9" t="n"/>
      <c r="E25" s="10" t="n"/>
      <c r="F25" s="10" t="n"/>
      <c r="G25" s="11">
        <f>IF(F25="","",IF(OR(H25="제출완료",H25="선정",H25="미선정",H25="포기"),"-",IF(F25-TODAY()&lt;0,"마감",IF(F25-TODAY()=0,"오늘","D-"&amp;(F25-TODAY())))))</f>
        <v/>
      </c>
      <c r="H25" s="9" t="n"/>
      <c r="I25" s="9" t="n"/>
      <c r="J25" s="9" t="n"/>
      <c r="K25" s="9" t="n"/>
    </row>
    <row r="26">
      <c r="A26" s="8" t="n">
        <v>22</v>
      </c>
      <c r="B26" s="9" t="n"/>
      <c r="C26" s="9" t="n"/>
      <c r="D26" s="9" t="n"/>
      <c r="E26" s="10" t="n"/>
      <c r="F26" s="10" t="n"/>
      <c r="G26" s="11">
        <f>IF(F26="","",IF(OR(H26="제출완료",H26="선정",H26="미선정",H26="포기"),"-",IF(F26-TODAY()&lt;0,"마감",IF(F26-TODAY()=0,"오늘","D-"&amp;(F26-TODAY())))))</f>
        <v/>
      </c>
      <c r="H26" s="9" t="n"/>
      <c r="I26" s="9" t="n"/>
      <c r="J26" s="9" t="n"/>
      <c r="K26" s="9" t="n"/>
    </row>
    <row r="27">
      <c r="A27" s="8" t="n">
        <v>23</v>
      </c>
      <c r="B27" s="9" t="n"/>
      <c r="C27" s="9" t="n"/>
      <c r="D27" s="9" t="n"/>
      <c r="E27" s="10" t="n"/>
      <c r="F27" s="10" t="n"/>
      <c r="G27" s="11">
        <f>IF(F27="","",IF(OR(H27="제출완료",H27="선정",H27="미선정",H27="포기"),"-",IF(F27-TODAY()&lt;0,"마감",IF(F27-TODAY()=0,"오늘","D-"&amp;(F27-TODAY())))))</f>
        <v/>
      </c>
      <c r="H27" s="9" t="n"/>
      <c r="I27" s="9" t="n"/>
      <c r="J27" s="9" t="n"/>
      <c r="K27" s="9" t="n"/>
    </row>
    <row r="28">
      <c r="A28" s="8" t="n">
        <v>24</v>
      </c>
      <c r="B28" s="9" t="n"/>
      <c r="C28" s="9" t="n"/>
      <c r="D28" s="9" t="n"/>
      <c r="E28" s="10" t="n"/>
      <c r="F28" s="10" t="n"/>
      <c r="G28" s="11">
        <f>IF(F28="","",IF(OR(H28="제출완료",H28="선정",H28="미선정",H28="포기"),"-",IF(F28-TODAY()&lt;0,"마감",IF(F28-TODAY()=0,"오늘","D-"&amp;(F28-TODAY())))))</f>
        <v/>
      </c>
      <c r="H28" s="9" t="n"/>
      <c r="I28" s="9" t="n"/>
      <c r="J28" s="9" t="n"/>
      <c r="K28" s="9" t="n"/>
    </row>
    <row r="29">
      <c r="A29" s="8" t="n">
        <v>25</v>
      </c>
      <c r="B29" s="9" t="n"/>
      <c r="C29" s="9" t="n"/>
      <c r="D29" s="9" t="n"/>
      <c r="E29" s="10" t="n"/>
      <c r="F29" s="10" t="n"/>
      <c r="G29" s="11">
        <f>IF(F29="","",IF(OR(H29="제출완료",H29="선정",H29="미선정",H29="포기"),"-",IF(F29-TODAY()&lt;0,"마감",IF(F29-TODAY()=0,"오늘","D-"&amp;(F29-TODAY())))))</f>
        <v/>
      </c>
      <c r="H29" s="9" t="n"/>
      <c r="I29" s="9" t="n"/>
      <c r="J29" s="9" t="n"/>
      <c r="K29" s="9" t="n"/>
    </row>
    <row r="30">
      <c r="A30" s="8" t="n">
        <v>26</v>
      </c>
      <c r="B30" s="9" t="n"/>
      <c r="C30" s="9" t="n"/>
      <c r="D30" s="9" t="n"/>
      <c r="E30" s="10" t="n"/>
      <c r="F30" s="10" t="n"/>
      <c r="G30" s="11">
        <f>IF(F30="","",IF(OR(H30="제출완료",H30="선정",H30="미선정",H30="포기"),"-",IF(F30-TODAY()&lt;0,"마감",IF(F30-TODAY()=0,"오늘","D-"&amp;(F30-TODAY())))))</f>
        <v/>
      </c>
      <c r="H30" s="9" t="n"/>
      <c r="I30" s="9" t="n"/>
      <c r="J30" s="9" t="n"/>
      <c r="K30" s="9" t="n"/>
    </row>
    <row r="31">
      <c r="A31" s="8" t="n">
        <v>27</v>
      </c>
      <c r="B31" s="9" t="n"/>
      <c r="C31" s="9" t="n"/>
      <c r="D31" s="9" t="n"/>
      <c r="E31" s="10" t="n"/>
      <c r="F31" s="10" t="n"/>
      <c r="G31" s="11">
        <f>IF(F31="","",IF(OR(H31="제출완료",H31="선정",H31="미선정",H31="포기"),"-",IF(F31-TODAY()&lt;0,"마감",IF(F31-TODAY()=0,"오늘","D-"&amp;(F31-TODAY())))))</f>
        <v/>
      </c>
      <c r="H31" s="9" t="n"/>
      <c r="I31" s="9" t="n"/>
      <c r="J31" s="9" t="n"/>
      <c r="K31" s="9" t="n"/>
    </row>
    <row r="32">
      <c r="A32" s="8" t="n">
        <v>28</v>
      </c>
      <c r="B32" s="9" t="n"/>
      <c r="C32" s="9" t="n"/>
      <c r="D32" s="9" t="n"/>
      <c r="E32" s="10" t="n"/>
      <c r="F32" s="10" t="n"/>
      <c r="G32" s="11">
        <f>IF(F32="","",IF(OR(H32="제출완료",H32="선정",H32="미선정",H32="포기"),"-",IF(F32-TODAY()&lt;0,"마감",IF(F32-TODAY()=0,"오늘","D-"&amp;(F32-TODAY())))))</f>
        <v/>
      </c>
      <c r="H32" s="9" t="n"/>
      <c r="I32" s="9" t="n"/>
      <c r="J32" s="9" t="n"/>
      <c r="K32" s="9" t="n"/>
    </row>
    <row r="33">
      <c r="A33" s="8" t="n">
        <v>29</v>
      </c>
      <c r="B33" s="9" t="n"/>
      <c r="C33" s="9" t="n"/>
      <c r="D33" s="9" t="n"/>
      <c r="E33" s="10" t="n"/>
      <c r="F33" s="10" t="n"/>
      <c r="G33" s="11">
        <f>IF(F33="","",IF(OR(H33="제출완료",H33="선정",H33="미선정",H33="포기"),"-",IF(F33-TODAY()&lt;0,"마감",IF(F33-TODAY()=0,"오늘","D-"&amp;(F33-TODAY())))))</f>
        <v/>
      </c>
      <c r="H33" s="9" t="n"/>
      <c r="I33" s="9" t="n"/>
      <c r="J33" s="9" t="n"/>
      <c r="K33" s="9" t="n"/>
    </row>
    <row r="34">
      <c r="A34" s="8" t="n">
        <v>30</v>
      </c>
      <c r="B34" s="9" t="n"/>
      <c r="C34" s="9" t="n"/>
      <c r="D34" s="9" t="n"/>
      <c r="E34" s="10" t="n"/>
      <c r="F34" s="10" t="n"/>
      <c r="G34" s="11">
        <f>IF(F34="","",IF(OR(H34="제출완료",H34="선정",H34="미선정",H34="포기"),"-",IF(F34-TODAY()&lt;0,"마감",IF(F34-TODAY()=0,"오늘","D-"&amp;(F34-TODAY())))))</f>
        <v/>
      </c>
      <c r="H34" s="9" t="n"/>
      <c r="I34" s="9" t="n"/>
      <c r="J34" s="9" t="n"/>
      <c r="K34" s="9" t="n"/>
    </row>
    <row r="36">
      <c r="B36" s="12" t="inlineStr">
        <is>
          <t>진행 중인 공고</t>
        </is>
      </c>
      <c r="G36" s="13">
        <f>COUNTIFS(H5:H34,"&lt;&gt;제출완료",H5:H34,"&lt;&gt;선정",H5:H34,"&lt;&gt;미선정",H5:H34,"&lt;&gt;포기",F5:F34,"&gt;="&amp;TODAY())</f>
        <v/>
      </c>
    </row>
    <row r="37">
      <c r="B37" s="12" t="inlineStr">
        <is>
          <t>7일 안에 마감</t>
        </is>
      </c>
      <c r="G37" s="13">
        <f>COUNTIFS(F5:F34,"&gt;="&amp;TODAY(),F5:F34,"&lt;="&amp;(TODAY()+7))</f>
        <v/>
      </c>
    </row>
    <row r="39">
      <c r="A39" s="14" t="inlineStr">
        <is>
          <t>※ 이 서식은 참고용입니다. 지원 자격·제출 서류·기준은 공고문과 운영기관 안내를 우선하세요.</t>
        </is>
      </c>
    </row>
    <row r="40">
      <c r="A40" s="15" t="inlineStr">
        <is>
          <t>제조업 지원사업 브리핑 · briefing.nimo.ai.kr · 무료 배포 서식</t>
        </is>
      </c>
    </row>
  </sheetData>
  <autoFilter ref="A4:K34"/>
  <mergeCells count="4">
    <mergeCell ref="A2:K2"/>
    <mergeCell ref="A39:K39"/>
    <mergeCell ref="A1:K1"/>
    <mergeCell ref="A40:K40"/>
  </mergeCells>
  <conditionalFormatting sqref="A5:K34">
    <cfRule type="expression" priority="1" dxfId="0">
      <formula>AND($F5&lt;&gt;"",$H5&lt;&gt;"제출완료",$H5&lt;&gt;"선정",$H5&lt;&gt;"미선정",$H5&lt;&gt;"포기")*($F5-TODAY()&lt;=7)*($F5-TODAY()&gt;=0)</formula>
    </cfRule>
    <cfRule type="expression" priority="2" dxfId="1">
      <formula>AND($F5&lt;&gt;"",$H5&lt;&gt;"제출완료",$H5&lt;&gt;"선정",$H5&lt;&gt;"미선정",$H5&lt;&gt;"포기")*($F5-TODAY()&lt;=21)*($F5-TODAY()&gt;7)</formula>
    </cfRule>
  </conditionalFormatting>
  <dataValidations count="2">
    <dataValidation sqref="H5 H6 H7 H8 H9 H10 H11 H12 H13 H14 H15 H16 H17 H18 H19 H20 H21 H22 H23 H24 H25 H26 H27 H28 H29 H30 H31 H32 H33 H34" showDropDown="0" showInputMessage="0" showErrorMessage="0" allowBlank="1" type="list">
      <formula1>"검토중,서류준비,계획서작성,제출완료,선정,미선정,포기"</formula1>
    </dataValidation>
    <dataValidation sqref="D5 D6 D7 D8 D9 D10 D11 D12 D13 D14 D15 D16 D17 D18 D19 D20 D21 D22 D23 D24 D25 D26 D27 D28 D29 D30 D31 D32 D33 D34" showDropDown="0" showInputMessage="0" showErrorMessage="0" allowBlank="1" type="list">
      <formula1>"스마트공장,산업안전,기술·R&amp;D,판로·수출,에너지·환경,인력,기타"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&amp;C&amp;8 &amp;P / &amp;N · 제조업 지원사업 브리핑 · briefing.nimo.ai.kr · 무료 배포 서식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2026-09-30T02:47:03Z</dcterms:created>
  <dcterms:modified xmlns:dcterms="http://purl.org/dc/terms/" xmlns:xsi="http://www.w3.org/2001/XMLSchema-instance" xsi:type="dcterms:W3CDTF">2026-09-30T02:47:03Z</dcterms:modified>
</cp:coreProperties>
</file>